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예은이 업무\01_교무연구팀(20190621~20200229)\00_공개채용 관련\2020.09.01._비전임교원\4. 채용 공고문\3차 공고\"/>
    </mc:Choice>
  </mc:AlternateContent>
  <bookViews>
    <workbookView xWindow="0" yWindow="0" windowWidth="28800" windowHeight="104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" i="1" l="1"/>
  <c r="L24" i="1"/>
  <c r="L22" i="1" l="1"/>
  <c r="L20" i="1"/>
  <c r="L18" i="1"/>
  <c r="L16" i="1"/>
  <c r="L14" i="1"/>
  <c r="L12" i="1"/>
  <c r="L29" i="1"/>
  <c r="L28" i="1"/>
  <c r="L35" i="1"/>
  <c r="L34" i="1"/>
  <c r="L6" i="1"/>
  <c r="L4" i="1"/>
</calcChain>
</file>

<file path=xl/sharedStrings.xml><?xml version="1.0" encoding="utf-8"?>
<sst xmlns="http://schemas.openxmlformats.org/spreadsheetml/2006/main" count="328" uniqueCount="186">
  <si>
    <t>소속 / 분야</t>
    <phoneticPr fontId="3" type="noConversion"/>
  </si>
  <si>
    <t>개설 교과목 정보</t>
    <phoneticPr fontId="3" type="noConversion"/>
  </si>
  <si>
    <t>시수 정보</t>
    <phoneticPr fontId="3" type="noConversion"/>
  </si>
  <si>
    <t>임용
예정
인원</t>
    <phoneticPr fontId="3" type="noConversion"/>
  </si>
  <si>
    <t>교원구분</t>
    <phoneticPr fontId="3" type="noConversion"/>
  </si>
  <si>
    <t>기타/우대사항</t>
    <phoneticPr fontId="3" type="noConversion"/>
  </si>
  <si>
    <t>면접심사 시행 여부
및 과목관련 문의처</t>
    <phoneticPr fontId="3" type="noConversion"/>
  </si>
  <si>
    <t>소속</t>
    <phoneticPr fontId="3" type="noConversion"/>
  </si>
  <si>
    <t>분야</t>
    <phoneticPr fontId="3" type="noConversion"/>
  </si>
  <si>
    <t>개설
학년도-학기</t>
    <phoneticPr fontId="3" type="noConversion"/>
  </si>
  <si>
    <t>개설
대학(원)</t>
    <phoneticPr fontId="3" type="noConversion"/>
  </si>
  <si>
    <t>개설
학과/전공</t>
    <phoneticPr fontId="3" type="noConversion"/>
  </si>
  <si>
    <t>학수
번호</t>
    <phoneticPr fontId="3" type="noConversion"/>
  </si>
  <si>
    <t>이수
구분</t>
    <phoneticPr fontId="3" type="noConversion"/>
  </si>
  <si>
    <t>교과목명</t>
    <phoneticPr fontId="3" type="noConversion"/>
  </si>
  <si>
    <t>수업일시</t>
    <phoneticPr fontId="3" type="noConversion"/>
  </si>
  <si>
    <t>학-강-실</t>
    <phoneticPr fontId="3" type="noConversion"/>
  </si>
  <si>
    <t>과목별 주당
수업시수</t>
    <phoneticPr fontId="3" type="noConversion"/>
  </si>
  <si>
    <t>학기별 주당
수업시수</t>
    <phoneticPr fontId="3" type="noConversion"/>
  </si>
  <si>
    <t>2020-2</t>
    <phoneticPr fontId="3" type="noConversion"/>
  </si>
  <si>
    <t>전선</t>
    <phoneticPr fontId="3" type="noConversion"/>
  </si>
  <si>
    <t>3-3-0</t>
    <phoneticPr fontId="3" type="noConversion"/>
  </si>
  <si>
    <t>강사</t>
    <phoneticPr fontId="3" type="noConversion"/>
  </si>
  <si>
    <t>2021-1</t>
    <phoneticPr fontId="3" type="noConversion"/>
  </si>
  <si>
    <t>2020-2</t>
    <phoneticPr fontId="3" type="noConversion"/>
  </si>
  <si>
    <t>경상대학</t>
    <phoneticPr fontId="3" type="noConversion"/>
  </si>
  <si>
    <t>회계학과</t>
    <phoneticPr fontId="3" type="noConversion"/>
  </si>
  <si>
    <t>회계원리</t>
    <phoneticPr fontId="3" type="noConversion"/>
  </si>
  <si>
    <t>19148</t>
    <phoneticPr fontId="3" type="noConversion"/>
  </si>
  <si>
    <t>전기</t>
    <phoneticPr fontId="3" type="noConversion"/>
  </si>
  <si>
    <t>3-3-0</t>
    <phoneticPr fontId="3" type="noConversion"/>
  </si>
  <si>
    <t>2021-1</t>
    <phoneticPr fontId="3" type="noConversion"/>
  </si>
  <si>
    <t>회계학과/무역학과</t>
    <phoneticPr fontId="3" type="noConversion"/>
  </si>
  <si>
    <t>회계원리</t>
    <phoneticPr fontId="3" type="noConversion"/>
  </si>
  <si>
    <t>미정</t>
    <phoneticPr fontId="3" type="noConversion"/>
  </si>
  <si>
    <t>24478</t>
    <phoneticPr fontId="3" type="noConversion"/>
  </si>
  <si>
    <t>전선</t>
    <phoneticPr fontId="3" type="noConversion"/>
  </si>
  <si>
    <t>미정</t>
    <phoneticPr fontId="3" type="noConversion"/>
  </si>
  <si>
    <t>2020-2</t>
    <phoneticPr fontId="3" type="noConversion"/>
  </si>
  <si>
    <t>경상대학</t>
    <phoneticPr fontId="3" type="noConversion"/>
  </si>
  <si>
    <t>겸임교원</t>
    <phoneticPr fontId="3" type="noConversion"/>
  </si>
  <si>
    <t>전기</t>
    <phoneticPr fontId="3" type="noConversion"/>
  </si>
  <si>
    <t>경영학과</t>
    <phoneticPr fontId="3" type="noConversion"/>
  </si>
  <si>
    <t>재무회계</t>
    <phoneticPr fontId="3" type="noConversion"/>
  </si>
  <si>
    <t>2020-2</t>
    <phoneticPr fontId="3" type="noConversion"/>
  </si>
  <si>
    <t>강사</t>
    <phoneticPr fontId="3" type="noConversion"/>
  </si>
  <si>
    <t>B</t>
    <phoneticPr fontId="3" type="noConversion"/>
  </si>
  <si>
    <t>2021-1</t>
    <phoneticPr fontId="3" type="noConversion"/>
  </si>
  <si>
    <t>2020-2</t>
    <phoneticPr fontId="3" type="noConversion"/>
  </si>
  <si>
    <t>경영·국방전략대학원</t>
    <phoneticPr fontId="3" type="noConversion"/>
  </si>
  <si>
    <t>안보국방정책학과</t>
    <phoneticPr fontId="3" type="noConversion"/>
  </si>
  <si>
    <t>전공</t>
    <phoneticPr fontId="3" type="noConversion"/>
  </si>
  <si>
    <t>3-3-0</t>
    <phoneticPr fontId="3" type="noConversion"/>
  </si>
  <si>
    <t>해당 과목 강의경력자</t>
    <phoneticPr fontId="3" type="noConversion"/>
  </si>
  <si>
    <t>2021-1</t>
    <phoneticPr fontId="3" type="noConversion"/>
  </si>
  <si>
    <t>안보국방정책학과</t>
    <phoneticPr fontId="3" type="noConversion"/>
  </si>
  <si>
    <t>전쟁론</t>
    <phoneticPr fontId="3" type="noConversion"/>
  </si>
  <si>
    <t>경영·국방전략대학원</t>
    <phoneticPr fontId="3" type="noConversion"/>
  </si>
  <si>
    <t>국방정책론</t>
    <phoneticPr fontId="3" type="noConversion"/>
  </si>
  <si>
    <t>3-3-0</t>
    <phoneticPr fontId="3" type="noConversion"/>
  </si>
  <si>
    <t>2-2-0</t>
    <phoneticPr fontId="3" type="noConversion"/>
  </si>
  <si>
    <t>2-2-0</t>
    <phoneticPr fontId="3" type="noConversion"/>
  </si>
  <si>
    <t>1. 박사학위 소지자 우대
2. 해당 과목 강의 경력자 우대</t>
  </si>
  <si>
    <t>교육대학원</t>
    <phoneticPr fontId="3" type="noConversion"/>
  </si>
  <si>
    <t>교육대학원</t>
    <phoneticPr fontId="3" type="noConversion"/>
  </si>
  <si>
    <t>2021-1</t>
    <phoneticPr fontId="3" type="noConversion"/>
  </si>
  <si>
    <t>교직</t>
    <phoneticPr fontId="3" type="noConversion"/>
  </si>
  <si>
    <t>교육과정</t>
    <phoneticPr fontId="3" type="noConversion"/>
  </si>
  <si>
    <t>화 12~13</t>
    <phoneticPr fontId="3" type="noConversion"/>
  </si>
  <si>
    <t>강사</t>
    <phoneticPr fontId="3" type="noConversion"/>
  </si>
  <si>
    <t>화 12~13</t>
    <phoneticPr fontId="3" type="noConversion"/>
  </si>
  <si>
    <t>3-3-0</t>
    <phoneticPr fontId="3" type="noConversion"/>
  </si>
  <si>
    <t>탈메이지교양교육대학</t>
    <phoneticPr fontId="3" type="noConversion"/>
  </si>
  <si>
    <t>교양학부</t>
    <phoneticPr fontId="3" type="noConversion"/>
  </si>
  <si>
    <t>추후협의</t>
    <phoneticPr fontId="3" type="noConversion"/>
  </si>
  <si>
    <t>강사</t>
    <phoneticPr fontId="3" type="noConversion"/>
  </si>
  <si>
    <t>탈메이지교양교육대학</t>
    <phoneticPr fontId="3" type="noConversion"/>
  </si>
  <si>
    <t>교양학부</t>
    <phoneticPr fontId="3" type="noConversion"/>
  </si>
  <si>
    <t>3-3-0</t>
    <phoneticPr fontId="3" type="noConversion"/>
  </si>
  <si>
    <t>추후협의</t>
    <phoneticPr fontId="3" type="noConversion"/>
  </si>
  <si>
    <t>탈메이지교양교육대학</t>
    <phoneticPr fontId="3" type="noConversion"/>
  </si>
  <si>
    <t>교양학부</t>
    <phoneticPr fontId="3" type="noConversion"/>
  </si>
  <si>
    <t>추후협의</t>
    <phoneticPr fontId="3" type="noConversion"/>
  </si>
  <si>
    <t>2020-2</t>
    <phoneticPr fontId="3" type="noConversion"/>
  </si>
  <si>
    <t>교필</t>
    <phoneticPr fontId="3" type="noConversion"/>
  </si>
  <si>
    <t>창의적사고와코딩</t>
    <phoneticPr fontId="3" type="noConversion"/>
  </si>
  <si>
    <t>월A 수A</t>
    <phoneticPr fontId="3" type="noConversion"/>
  </si>
  <si>
    <t>월E 수E</t>
    <phoneticPr fontId="3" type="noConversion"/>
  </si>
  <si>
    <t>창의적사고와코딩</t>
    <phoneticPr fontId="3" type="noConversion"/>
  </si>
  <si>
    <t>교필</t>
    <phoneticPr fontId="3" type="noConversion"/>
  </si>
  <si>
    <t>교필</t>
    <phoneticPr fontId="3" type="noConversion"/>
  </si>
  <si>
    <t>월B 수B</t>
    <phoneticPr fontId="3" type="noConversion"/>
  </si>
  <si>
    <t>월E 수E</t>
    <phoneticPr fontId="3" type="noConversion"/>
  </si>
  <si>
    <t>해당 과목 강의 경력자 우대</t>
    <phoneticPr fontId="3" type="noConversion"/>
  </si>
  <si>
    <t>월 11~14</t>
  </si>
  <si>
    <t>토 5~6</t>
  </si>
  <si>
    <t>법정대학</t>
    <phoneticPr fontId="3" type="noConversion"/>
  </si>
  <si>
    <t>법학전공</t>
    <phoneticPr fontId="3" type="noConversion"/>
  </si>
  <si>
    <t>21716</t>
    <phoneticPr fontId="3" type="noConversion"/>
  </si>
  <si>
    <t>형사정책과 범죄학</t>
    <phoneticPr fontId="3" type="noConversion"/>
  </si>
  <si>
    <t>수 3~5
금 5~6</t>
    <phoneticPr fontId="3" type="noConversion"/>
  </si>
  <si>
    <t>법정대학</t>
    <phoneticPr fontId="3" type="noConversion"/>
  </si>
  <si>
    <t>법무법학전공</t>
    <phoneticPr fontId="3" type="noConversion"/>
  </si>
  <si>
    <t>22349</t>
    <phoneticPr fontId="3" type="noConversion"/>
  </si>
  <si>
    <t>형사정책</t>
    <phoneticPr fontId="3" type="noConversion"/>
  </si>
  <si>
    <t>수 5~6
금 3~5</t>
    <phoneticPr fontId="3" type="noConversion"/>
  </si>
  <si>
    <t>14079</t>
    <phoneticPr fontId="3" type="noConversion"/>
  </si>
  <si>
    <t>전선</t>
    <phoneticPr fontId="3" type="noConversion"/>
  </si>
  <si>
    <t>형사소송법</t>
    <phoneticPr fontId="3" type="noConversion"/>
  </si>
  <si>
    <t>3-3-0</t>
    <phoneticPr fontId="3" type="noConversion"/>
  </si>
  <si>
    <t>2021-1</t>
    <phoneticPr fontId="3" type="noConversion"/>
  </si>
  <si>
    <t>법무법학전공</t>
    <phoneticPr fontId="3" type="noConversion"/>
  </si>
  <si>
    <t>14079</t>
    <phoneticPr fontId="3" type="noConversion"/>
  </si>
  <si>
    <t>수 5~6
금 3~5</t>
    <phoneticPr fontId="3" type="noConversion"/>
  </si>
  <si>
    <t>3-3-0</t>
    <phoneticPr fontId="3" type="noConversion"/>
  </si>
  <si>
    <t>법정대학 법학부 
법무법학전공</t>
    <phoneticPr fontId="3" type="noConversion"/>
  </si>
  <si>
    <t>042-629-7626</t>
    <phoneticPr fontId="3" type="noConversion"/>
  </si>
  <si>
    <t>교육대학원</t>
    <phoneticPr fontId="3" type="noConversion"/>
  </si>
  <si>
    <t>AD</t>
    <phoneticPr fontId="3" type="noConversion"/>
  </si>
  <si>
    <t>경상대학
회계학과</t>
    <phoneticPr fontId="3" type="noConversion"/>
  </si>
  <si>
    <t>042-629-7589</t>
  </si>
  <si>
    <t>해당 과목 강의경력자
(배정과목 및 학기별 주당 수업시수는 추후에 변경될 수 있음을 알려드립니다.)</t>
    <phoneticPr fontId="3" type="noConversion"/>
  </si>
  <si>
    <t>탈메이지교양교육대학
교양학부</t>
    <phoneticPr fontId="3" type="noConversion"/>
  </si>
  <si>
    <t>042-629-8054</t>
  </si>
  <si>
    <t>경영·국방전략대학원
안보국방정책학과</t>
    <phoneticPr fontId="3" type="noConversion"/>
  </si>
  <si>
    <t>042-629-7234 / 7754 / 7998</t>
  </si>
  <si>
    <t>일반대학원
코스메틱사이언스학과</t>
    <phoneticPr fontId="3" type="noConversion"/>
  </si>
  <si>
    <t>A</t>
    <phoneticPr fontId="3" type="noConversion"/>
  </si>
  <si>
    <t>2020-2</t>
    <phoneticPr fontId="3" type="noConversion"/>
  </si>
  <si>
    <t>대학원</t>
    <phoneticPr fontId="3" type="noConversion"/>
  </si>
  <si>
    <t>코스메틱사이언스학과</t>
    <phoneticPr fontId="3" type="noConversion"/>
  </si>
  <si>
    <t>심화</t>
    <phoneticPr fontId="3" type="noConversion"/>
  </si>
  <si>
    <t>월 10~12</t>
    <phoneticPr fontId="3" type="noConversion"/>
  </si>
  <si>
    <t>3-3-0</t>
    <phoneticPr fontId="3" type="noConversion"/>
  </si>
  <si>
    <t>겸임교원</t>
    <phoneticPr fontId="3" type="noConversion"/>
  </si>
  <si>
    <t>목 10~12</t>
    <phoneticPr fontId="3" type="noConversion"/>
  </si>
  <si>
    <t>헤드스파실습특론</t>
    <phoneticPr fontId="3" type="noConversion"/>
  </si>
  <si>
    <t>월 7~9</t>
    <phoneticPr fontId="3" type="noConversion"/>
  </si>
  <si>
    <t>대학원</t>
    <phoneticPr fontId="3" type="noConversion"/>
  </si>
  <si>
    <t>81415</t>
    <phoneticPr fontId="3" type="noConversion"/>
  </si>
  <si>
    <t>심화</t>
    <phoneticPr fontId="3" type="noConversion"/>
  </si>
  <si>
    <t>뷰티마케팅연구</t>
    <phoneticPr fontId="3" type="noConversion"/>
  </si>
  <si>
    <t>1. 박사학위 소지자 우대
2. 해당 과목 강의 경력자 우대</t>
    <phoneticPr fontId="3" type="noConversion"/>
  </si>
  <si>
    <t>042-629-8810</t>
    <phoneticPr fontId="3" type="noConversion"/>
  </si>
  <si>
    <t>코스메틱사이언스학과</t>
    <phoneticPr fontId="3" type="noConversion"/>
  </si>
  <si>
    <t>심화</t>
    <phoneticPr fontId="3" type="noConversion"/>
  </si>
  <si>
    <t>뷰티논리및논술세미나</t>
    <phoneticPr fontId="3" type="noConversion"/>
  </si>
  <si>
    <t>3-3-0</t>
    <phoneticPr fontId="3" type="noConversion"/>
  </si>
  <si>
    <t>81417</t>
    <phoneticPr fontId="3" type="noConversion"/>
  </si>
  <si>
    <t>월 6~8</t>
    <phoneticPr fontId="3" type="noConversion"/>
  </si>
  <si>
    <t>피부진단학특론</t>
    <phoneticPr fontId="3" type="noConversion"/>
  </si>
  <si>
    <r>
      <t>2020학년도 2학기 비전임</t>
    </r>
    <r>
      <rPr>
        <b/>
        <sz val="30"/>
        <rFont val="맑은 고딕"/>
        <family val="3"/>
        <charset val="129"/>
        <scheme val="minor"/>
      </rPr>
      <t>교원</t>
    </r>
    <r>
      <rPr>
        <b/>
        <sz val="30"/>
        <color theme="1"/>
        <rFont val="맑은 고딕"/>
        <family val="3"/>
        <charset val="129"/>
        <scheme val="minor"/>
      </rPr>
      <t xml:space="preserve"> 공개임용 계획표(2020.9.1.부)(3차)</t>
    </r>
    <phoneticPr fontId="3" type="noConversion"/>
  </si>
  <si>
    <t>금 1,2,3</t>
    <phoneticPr fontId="3" type="noConversion"/>
  </si>
  <si>
    <t>금 5,6,7</t>
    <phoneticPr fontId="3" type="noConversion"/>
  </si>
  <si>
    <t>사회문화·행정복지대학원
정보통계학과</t>
  </si>
  <si>
    <t>2020-2</t>
  </si>
  <si>
    <t>사회문화·행정복지대학원</t>
  </si>
  <si>
    <t>정보통계학과</t>
  </si>
  <si>
    <t>전공</t>
  </si>
  <si>
    <t>통계원리</t>
  </si>
  <si>
    <t>수 10~11교시</t>
  </si>
  <si>
    <t>2-2-0</t>
  </si>
  <si>
    <t>겸임교원</t>
  </si>
  <si>
    <t>통계적추론</t>
  </si>
  <si>
    <t>수 12~13교시</t>
  </si>
  <si>
    <t>2021-1</t>
  </si>
  <si>
    <t>시계열분석</t>
  </si>
  <si>
    <t>데이터마이닝</t>
  </si>
  <si>
    <t>042-629-8098</t>
  </si>
  <si>
    <t>BC</t>
    <phoneticPr fontId="3" type="noConversion"/>
  </si>
  <si>
    <t>BA</t>
    <phoneticPr fontId="3" type="noConversion"/>
  </si>
  <si>
    <t>BD</t>
    <phoneticPr fontId="3" type="noConversion"/>
  </si>
  <si>
    <t>BE</t>
    <phoneticPr fontId="3" type="noConversion"/>
  </si>
  <si>
    <t>BF</t>
    <phoneticPr fontId="3" type="noConversion"/>
  </si>
  <si>
    <t>BB</t>
    <phoneticPr fontId="3" type="noConversion"/>
  </si>
  <si>
    <t>AA</t>
    <phoneticPr fontId="3" type="noConversion"/>
  </si>
  <si>
    <t>H</t>
    <phoneticPr fontId="3" type="noConversion"/>
  </si>
  <si>
    <t>화D 목D</t>
    <phoneticPr fontId="3" type="noConversion"/>
  </si>
  <si>
    <t>3-3-0</t>
    <phoneticPr fontId="3" type="noConversion"/>
  </si>
  <si>
    <t>강사</t>
    <phoneticPr fontId="3" type="noConversion"/>
  </si>
  <si>
    <t>탈메이지교양교육대학</t>
    <phoneticPr fontId="3" type="noConversion"/>
  </si>
  <si>
    <t>교양학부</t>
    <phoneticPr fontId="3" type="noConversion"/>
  </si>
  <si>
    <t>화F 목F</t>
    <phoneticPr fontId="3" type="noConversion"/>
  </si>
  <si>
    <t>교필</t>
    <phoneticPr fontId="3" type="noConversion"/>
  </si>
  <si>
    <t>2021-1</t>
    <phoneticPr fontId="3" type="noConversion"/>
  </si>
  <si>
    <t>추후협의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</si>
</sst>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2" formatCode="_-&quot;₩&quot;* #,##0_-;\-&quot;₩&quot;* #,##0_-;_-&quot;₩&quot;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3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0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220">
    <cellStyle name="통화 [0] 2" xfId="3"/>
    <cellStyle name="통화 [0] 2 2" xfId="7"/>
    <cellStyle name="통화 [0] 2 2 2" xfId="16"/>
    <cellStyle name="통화 [0] 2 2 2 2" xfId="43"/>
    <cellStyle name="통화 [0] 2 2 2 2 2" xfId="97"/>
    <cellStyle name="통화 [0] 2 2 2 2 2 2" xfId="205"/>
    <cellStyle name="통화 [0] 2 2 2 2 3" xfId="151"/>
    <cellStyle name="통화 [0] 2 2 2 3" xfId="70"/>
    <cellStyle name="통화 [0] 2 2 2 3 2" xfId="178"/>
    <cellStyle name="통화 [0] 2 2 2 4" xfId="124"/>
    <cellStyle name="통화 [0] 2 2 3" xfId="22"/>
    <cellStyle name="통화 [0] 2 2 3 2" xfId="49"/>
    <cellStyle name="통화 [0] 2 2 3 2 2" xfId="103"/>
    <cellStyle name="통화 [0] 2 2 3 2 2 2" xfId="211"/>
    <cellStyle name="통화 [0] 2 2 3 2 3" xfId="157"/>
    <cellStyle name="통화 [0] 2 2 3 3" xfId="76"/>
    <cellStyle name="통화 [0] 2 2 3 3 2" xfId="184"/>
    <cellStyle name="통화 [0] 2 2 3 4" xfId="130"/>
    <cellStyle name="통화 [0] 2 2 4" xfId="28"/>
    <cellStyle name="통화 [0] 2 2 4 2" xfId="55"/>
    <cellStyle name="통화 [0] 2 2 4 2 2" xfId="109"/>
    <cellStyle name="통화 [0] 2 2 4 2 2 2" xfId="217"/>
    <cellStyle name="통화 [0] 2 2 4 2 3" xfId="163"/>
    <cellStyle name="통화 [0] 2 2 4 3" xfId="82"/>
    <cellStyle name="통화 [0] 2 2 4 3 2" xfId="190"/>
    <cellStyle name="통화 [0] 2 2 4 4" xfId="136"/>
    <cellStyle name="통화 [0] 2 2 5" xfId="34"/>
    <cellStyle name="통화 [0] 2 2 5 2" xfId="88"/>
    <cellStyle name="통화 [0] 2 2 5 2 2" xfId="196"/>
    <cellStyle name="통화 [0] 2 2 5 3" xfId="142"/>
    <cellStyle name="통화 [0] 2 2 6" xfId="61"/>
    <cellStyle name="통화 [0] 2 2 6 2" xfId="169"/>
    <cellStyle name="통화 [0] 2 2 7" xfId="115"/>
    <cellStyle name="통화 [0] 2 3" xfId="13"/>
    <cellStyle name="통화 [0] 2 3 2" xfId="40"/>
    <cellStyle name="통화 [0] 2 3 2 2" xfId="94"/>
    <cellStyle name="통화 [0] 2 3 2 2 2" xfId="202"/>
    <cellStyle name="통화 [0] 2 3 2 3" xfId="148"/>
    <cellStyle name="통화 [0] 2 3 3" xfId="67"/>
    <cellStyle name="통화 [0] 2 3 3 2" xfId="175"/>
    <cellStyle name="통화 [0] 2 3 4" xfId="121"/>
    <cellStyle name="통화 [0] 2 4" xfId="10"/>
    <cellStyle name="통화 [0] 2 4 2" xfId="37"/>
    <cellStyle name="통화 [0] 2 4 2 2" xfId="91"/>
    <cellStyle name="통화 [0] 2 4 2 2 2" xfId="199"/>
    <cellStyle name="통화 [0] 2 4 2 3" xfId="145"/>
    <cellStyle name="통화 [0] 2 4 3" xfId="64"/>
    <cellStyle name="통화 [0] 2 4 3 2" xfId="172"/>
    <cellStyle name="통화 [0] 2 4 4" xfId="118"/>
    <cellStyle name="통화 [0] 2 5" xfId="19"/>
    <cellStyle name="통화 [0] 2 5 2" xfId="46"/>
    <cellStyle name="통화 [0] 2 5 2 2" xfId="100"/>
    <cellStyle name="통화 [0] 2 5 2 2 2" xfId="208"/>
    <cellStyle name="통화 [0] 2 5 2 3" xfId="154"/>
    <cellStyle name="통화 [0] 2 5 3" xfId="73"/>
    <cellStyle name="통화 [0] 2 5 3 2" xfId="181"/>
    <cellStyle name="통화 [0] 2 5 4" xfId="127"/>
    <cellStyle name="통화 [0] 2 6" xfId="25"/>
    <cellStyle name="통화 [0] 2 6 2" xfId="52"/>
    <cellStyle name="통화 [0] 2 6 2 2" xfId="106"/>
    <cellStyle name="통화 [0] 2 6 2 2 2" xfId="214"/>
    <cellStyle name="통화 [0] 2 6 2 3" xfId="160"/>
    <cellStyle name="통화 [0] 2 6 3" xfId="79"/>
    <cellStyle name="통화 [0] 2 6 3 2" xfId="187"/>
    <cellStyle name="통화 [0] 2 6 4" xfId="133"/>
    <cellStyle name="통화 [0] 2 7" xfId="31"/>
    <cellStyle name="통화 [0] 2 7 2" xfId="85"/>
    <cellStyle name="통화 [0] 2 7 2 2" xfId="193"/>
    <cellStyle name="통화 [0] 2 7 3" xfId="139"/>
    <cellStyle name="통화 [0] 2 8" xfId="58"/>
    <cellStyle name="통화 [0] 2 8 2" xfId="166"/>
    <cellStyle name="통화 [0] 2 9" xfId="112"/>
    <cellStyle name="통화 [0] 3" xfId="5"/>
    <cellStyle name="통화 [0] 3 2" xfId="8"/>
    <cellStyle name="통화 [0] 3 2 2" xfId="17"/>
    <cellStyle name="통화 [0] 3 2 2 2" xfId="44"/>
    <cellStyle name="통화 [0] 3 2 2 2 2" xfId="98"/>
    <cellStyle name="통화 [0] 3 2 2 2 2 2" xfId="206"/>
    <cellStyle name="통화 [0] 3 2 2 2 3" xfId="152"/>
    <cellStyle name="통화 [0] 3 2 2 3" xfId="71"/>
    <cellStyle name="통화 [0] 3 2 2 3 2" xfId="179"/>
    <cellStyle name="통화 [0] 3 2 2 4" xfId="125"/>
    <cellStyle name="통화 [0] 3 2 3" xfId="23"/>
    <cellStyle name="통화 [0] 3 2 3 2" xfId="50"/>
    <cellStyle name="통화 [0] 3 2 3 2 2" xfId="104"/>
    <cellStyle name="통화 [0] 3 2 3 2 2 2" xfId="212"/>
    <cellStyle name="통화 [0] 3 2 3 2 3" xfId="158"/>
    <cellStyle name="통화 [0] 3 2 3 3" xfId="77"/>
    <cellStyle name="통화 [0] 3 2 3 3 2" xfId="185"/>
    <cellStyle name="통화 [0] 3 2 3 4" xfId="131"/>
    <cellStyle name="통화 [0] 3 2 4" xfId="29"/>
    <cellStyle name="통화 [0] 3 2 4 2" xfId="56"/>
    <cellStyle name="통화 [0] 3 2 4 2 2" xfId="110"/>
    <cellStyle name="통화 [0] 3 2 4 2 2 2" xfId="218"/>
    <cellStyle name="통화 [0] 3 2 4 2 3" xfId="164"/>
    <cellStyle name="통화 [0] 3 2 4 3" xfId="83"/>
    <cellStyle name="통화 [0] 3 2 4 3 2" xfId="191"/>
    <cellStyle name="통화 [0] 3 2 4 4" xfId="137"/>
    <cellStyle name="통화 [0] 3 2 5" xfId="35"/>
    <cellStyle name="통화 [0] 3 2 5 2" xfId="89"/>
    <cellStyle name="통화 [0] 3 2 5 2 2" xfId="197"/>
    <cellStyle name="통화 [0] 3 2 5 3" xfId="143"/>
    <cellStyle name="통화 [0] 3 2 6" xfId="62"/>
    <cellStyle name="통화 [0] 3 2 6 2" xfId="170"/>
    <cellStyle name="통화 [0] 3 2 7" xfId="116"/>
    <cellStyle name="통화 [0] 3 3" xfId="14"/>
    <cellStyle name="통화 [0] 3 3 2" xfId="41"/>
    <cellStyle name="통화 [0] 3 3 2 2" xfId="95"/>
    <cellStyle name="통화 [0] 3 3 2 2 2" xfId="203"/>
    <cellStyle name="통화 [0] 3 3 2 3" xfId="149"/>
    <cellStyle name="통화 [0] 3 3 3" xfId="68"/>
    <cellStyle name="통화 [0] 3 3 3 2" xfId="176"/>
    <cellStyle name="통화 [0] 3 3 4" xfId="122"/>
    <cellStyle name="통화 [0] 3 4" xfId="11"/>
    <cellStyle name="통화 [0] 3 4 2" xfId="38"/>
    <cellStyle name="통화 [0] 3 4 2 2" xfId="92"/>
    <cellStyle name="통화 [0] 3 4 2 2 2" xfId="200"/>
    <cellStyle name="통화 [0] 3 4 2 3" xfId="146"/>
    <cellStyle name="통화 [0] 3 4 3" xfId="65"/>
    <cellStyle name="통화 [0] 3 4 3 2" xfId="173"/>
    <cellStyle name="통화 [0] 3 4 4" xfId="119"/>
    <cellStyle name="통화 [0] 3 5" xfId="20"/>
    <cellStyle name="통화 [0] 3 5 2" xfId="47"/>
    <cellStyle name="통화 [0] 3 5 2 2" xfId="101"/>
    <cellStyle name="통화 [0] 3 5 2 2 2" xfId="209"/>
    <cellStyle name="통화 [0] 3 5 2 3" xfId="155"/>
    <cellStyle name="통화 [0] 3 5 3" xfId="74"/>
    <cellStyle name="통화 [0] 3 5 3 2" xfId="182"/>
    <cellStyle name="통화 [0] 3 5 4" xfId="128"/>
    <cellStyle name="통화 [0] 3 6" xfId="26"/>
    <cellStyle name="통화 [0] 3 6 2" xfId="53"/>
    <cellStyle name="통화 [0] 3 6 2 2" xfId="107"/>
    <cellStyle name="통화 [0] 3 6 2 2 2" xfId="215"/>
    <cellStyle name="통화 [0] 3 6 2 3" xfId="161"/>
    <cellStyle name="통화 [0] 3 6 3" xfId="80"/>
    <cellStyle name="통화 [0] 3 6 3 2" xfId="188"/>
    <cellStyle name="통화 [0] 3 6 4" xfId="134"/>
    <cellStyle name="통화 [0] 3 7" xfId="32"/>
    <cellStyle name="통화 [0] 3 7 2" xfId="86"/>
    <cellStyle name="통화 [0] 3 7 2 2" xfId="194"/>
    <cellStyle name="통화 [0] 3 7 3" xfId="140"/>
    <cellStyle name="통화 [0] 3 8" xfId="59"/>
    <cellStyle name="통화 [0] 3 8 2" xfId="167"/>
    <cellStyle name="통화 [0] 3 9" xfId="113"/>
    <cellStyle name="통화 [0] 4" xfId="6"/>
    <cellStyle name="통화 [0] 4 2" xfId="9"/>
    <cellStyle name="통화 [0] 4 2 2" xfId="18"/>
    <cellStyle name="통화 [0] 4 2 2 2" xfId="45"/>
    <cellStyle name="통화 [0] 4 2 2 2 2" xfId="99"/>
    <cellStyle name="통화 [0] 4 2 2 2 2 2" xfId="207"/>
    <cellStyle name="통화 [0] 4 2 2 2 3" xfId="153"/>
    <cellStyle name="통화 [0] 4 2 2 3" xfId="72"/>
    <cellStyle name="통화 [0] 4 2 2 3 2" xfId="180"/>
    <cellStyle name="통화 [0] 4 2 2 4" xfId="126"/>
    <cellStyle name="통화 [0] 4 2 3" xfId="24"/>
    <cellStyle name="통화 [0] 4 2 3 2" xfId="51"/>
    <cellStyle name="통화 [0] 4 2 3 2 2" xfId="105"/>
    <cellStyle name="통화 [0] 4 2 3 2 2 2" xfId="213"/>
    <cellStyle name="통화 [0] 4 2 3 2 3" xfId="159"/>
    <cellStyle name="통화 [0] 4 2 3 3" xfId="78"/>
    <cellStyle name="통화 [0] 4 2 3 3 2" xfId="186"/>
    <cellStyle name="통화 [0] 4 2 3 4" xfId="132"/>
    <cellStyle name="통화 [0] 4 2 4" xfId="30"/>
    <cellStyle name="통화 [0] 4 2 4 2" xfId="57"/>
    <cellStyle name="통화 [0] 4 2 4 2 2" xfId="111"/>
    <cellStyle name="통화 [0] 4 2 4 2 2 2" xfId="219"/>
    <cellStyle name="통화 [0] 4 2 4 2 3" xfId="165"/>
    <cellStyle name="통화 [0] 4 2 4 3" xfId="84"/>
    <cellStyle name="통화 [0] 4 2 4 3 2" xfId="192"/>
    <cellStyle name="통화 [0] 4 2 4 4" xfId="138"/>
    <cellStyle name="통화 [0] 4 2 5" xfId="36"/>
    <cellStyle name="통화 [0] 4 2 5 2" xfId="90"/>
    <cellStyle name="통화 [0] 4 2 5 2 2" xfId="198"/>
    <cellStyle name="통화 [0] 4 2 5 3" xfId="144"/>
    <cellStyle name="통화 [0] 4 2 6" xfId="63"/>
    <cellStyle name="통화 [0] 4 2 6 2" xfId="171"/>
    <cellStyle name="통화 [0] 4 2 7" xfId="117"/>
    <cellStyle name="통화 [0] 4 3" xfId="15"/>
    <cellStyle name="통화 [0] 4 3 2" xfId="42"/>
    <cellStyle name="통화 [0] 4 3 2 2" xfId="96"/>
    <cellStyle name="통화 [0] 4 3 2 2 2" xfId="204"/>
    <cellStyle name="통화 [0] 4 3 2 3" xfId="150"/>
    <cellStyle name="통화 [0] 4 3 3" xfId="69"/>
    <cellStyle name="통화 [0] 4 3 3 2" xfId="177"/>
    <cellStyle name="통화 [0] 4 3 4" xfId="123"/>
    <cellStyle name="통화 [0] 4 4" xfId="12"/>
    <cellStyle name="통화 [0] 4 4 2" xfId="39"/>
    <cellStyle name="통화 [0] 4 4 2 2" xfId="93"/>
    <cellStyle name="통화 [0] 4 4 2 2 2" xfId="201"/>
    <cellStyle name="통화 [0] 4 4 2 3" xfId="147"/>
    <cellStyle name="통화 [0] 4 4 3" xfId="66"/>
    <cellStyle name="통화 [0] 4 4 3 2" xfId="174"/>
    <cellStyle name="통화 [0] 4 4 4" xfId="120"/>
    <cellStyle name="통화 [0] 4 5" xfId="21"/>
    <cellStyle name="통화 [0] 4 5 2" xfId="48"/>
    <cellStyle name="통화 [0] 4 5 2 2" xfId="102"/>
    <cellStyle name="통화 [0] 4 5 2 2 2" xfId="210"/>
    <cellStyle name="통화 [0] 4 5 2 3" xfId="156"/>
    <cellStyle name="통화 [0] 4 5 3" xfId="75"/>
    <cellStyle name="통화 [0] 4 5 3 2" xfId="183"/>
    <cellStyle name="통화 [0] 4 5 4" xfId="129"/>
    <cellStyle name="통화 [0] 4 6" xfId="27"/>
    <cellStyle name="통화 [0] 4 6 2" xfId="54"/>
    <cellStyle name="통화 [0] 4 6 2 2" xfId="108"/>
    <cellStyle name="통화 [0] 4 6 2 2 2" xfId="216"/>
    <cellStyle name="통화 [0] 4 6 2 3" xfId="162"/>
    <cellStyle name="통화 [0] 4 6 3" xfId="81"/>
    <cellStyle name="통화 [0] 4 6 3 2" xfId="189"/>
    <cellStyle name="통화 [0] 4 6 4" xfId="135"/>
    <cellStyle name="통화 [0] 4 7" xfId="33"/>
    <cellStyle name="통화 [0] 4 7 2" xfId="87"/>
    <cellStyle name="통화 [0] 4 7 2 2" xfId="195"/>
    <cellStyle name="통화 [0] 4 7 3" xfId="141"/>
    <cellStyle name="통화 [0] 4 8" xfId="60"/>
    <cellStyle name="통화 [0] 4 8 2" xfId="168"/>
    <cellStyle name="통화 [0] 4 9" xfId="114"/>
    <cellStyle name="표준" xfId="0" builtinId="0"/>
    <cellStyle name="표준 2" xfId="4"/>
    <cellStyle name="표준 3" xfId="1"/>
    <cellStyle name="표준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Normal="100" workbookViewId="0">
      <selection activeCell="A4" sqref="A4:A7"/>
    </sheetView>
  </sheetViews>
  <sheetFormatPr defaultRowHeight="16.5" x14ac:dyDescent="0.3"/>
  <cols>
    <col min="1" max="1" width="20.625" customWidth="1"/>
    <col min="4" max="4" width="24.875" bestFit="1" customWidth="1"/>
    <col min="5" max="5" width="18" bestFit="1" customWidth="1"/>
    <col min="8" max="8" width="29.25" bestFit="1" customWidth="1"/>
    <col min="9" max="9" width="15.125" bestFit="1" customWidth="1"/>
    <col min="15" max="15" width="73.25" style="10" bestFit="1" customWidth="1"/>
    <col min="16" max="16" width="13.375" style="4" bestFit="1" customWidth="1"/>
  </cols>
  <sheetData>
    <row r="1" spans="1:16" ht="45" x14ac:dyDescent="0.3">
      <c r="A1" s="67" t="s">
        <v>151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ht="17.25" x14ac:dyDescent="0.3">
      <c r="A2" s="68" t="s">
        <v>0</v>
      </c>
      <c r="B2" s="68"/>
      <c r="C2" s="69" t="s">
        <v>1</v>
      </c>
      <c r="D2" s="69"/>
      <c r="E2" s="69"/>
      <c r="F2" s="69"/>
      <c r="G2" s="69"/>
      <c r="H2" s="69"/>
      <c r="I2" s="69"/>
      <c r="J2" s="69"/>
      <c r="K2" s="68" t="s">
        <v>2</v>
      </c>
      <c r="L2" s="68"/>
      <c r="M2" s="70" t="s">
        <v>3</v>
      </c>
      <c r="N2" s="70" t="s">
        <v>4</v>
      </c>
      <c r="O2" s="71" t="s">
        <v>5</v>
      </c>
      <c r="P2" s="70" t="s">
        <v>6</v>
      </c>
    </row>
    <row r="3" spans="1:16" ht="52.5" customHeight="1" x14ac:dyDescent="0.3">
      <c r="A3" s="2" t="s">
        <v>7</v>
      </c>
      <c r="B3" s="1" t="s">
        <v>8</v>
      </c>
      <c r="C3" s="2" t="s">
        <v>9</v>
      </c>
      <c r="D3" s="3" t="s">
        <v>10</v>
      </c>
      <c r="E3" s="3" t="s">
        <v>11</v>
      </c>
      <c r="F3" s="2" t="s">
        <v>12</v>
      </c>
      <c r="G3" s="2" t="s">
        <v>13</v>
      </c>
      <c r="H3" s="1" t="s">
        <v>14</v>
      </c>
      <c r="I3" s="1" t="s">
        <v>15</v>
      </c>
      <c r="J3" s="1" t="s">
        <v>16</v>
      </c>
      <c r="K3" s="2" t="s">
        <v>17</v>
      </c>
      <c r="L3" s="2" t="s">
        <v>18</v>
      </c>
      <c r="M3" s="70"/>
      <c r="N3" s="70"/>
      <c r="O3" s="71"/>
      <c r="P3" s="70"/>
    </row>
    <row r="4" spans="1:16" ht="27" customHeight="1" x14ac:dyDescent="0.3">
      <c r="A4" s="37" t="s">
        <v>119</v>
      </c>
      <c r="B4" s="53" t="s">
        <v>169</v>
      </c>
      <c r="C4" s="65" t="s">
        <v>38</v>
      </c>
      <c r="D4" s="66" t="s">
        <v>39</v>
      </c>
      <c r="E4" s="7" t="s">
        <v>26</v>
      </c>
      <c r="F4" s="8" t="s">
        <v>28</v>
      </c>
      <c r="G4" s="9" t="s">
        <v>29</v>
      </c>
      <c r="H4" s="7" t="s">
        <v>33</v>
      </c>
      <c r="I4" s="21" t="s">
        <v>152</v>
      </c>
      <c r="J4" s="9" t="s">
        <v>21</v>
      </c>
      <c r="K4" s="9">
        <v>3</v>
      </c>
      <c r="L4" s="64">
        <f>K4+K5</f>
        <v>6</v>
      </c>
      <c r="M4" s="64">
        <v>1</v>
      </c>
      <c r="N4" s="64" t="s">
        <v>40</v>
      </c>
      <c r="O4" s="50" t="s">
        <v>121</v>
      </c>
      <c r="P4" s="47" t="s">
        <v>120</v>
      </c>
    </row>
    <row r="5" spans="1:16" x14ac:dyDescent="0.3">
      <c r="A5" s="38"/>
      <c r="B5" s="53"/>
      <c r="C5" s="65"/>
      <c r="D5" s="66"/>
      <c r="E5" s="20" t="s">
        <v>26</v>
      </c>
      <c r="F5" s="8" t="s">
        <v>28</v>
      </c>
      <c r="G5" s="9" t="s">
        <v>29</v>
      </c>
      <c r="H5" s="7" t="s">
        <v>27</v>
      </c>
      <c r="I5" s="21" t="s">
        <v>153</v>
      </c>
      <c r="J5" s="9" t="s">
        <v>30</v>
      </c>
      <c r="K5" s="9">
        <v>3</v>
      </c>
      <c r="L5" s="64"/>
      <c r="M5" s="64"/>
      <c r="N5" s="64"/>
      <c r="O5" s="51"/>
      <c r="P5" s="48"/>
    </row>
    <row r="6" spans="1:16" x14ac:dyDescent="0.3">
      <c r="A6" s="38"/>
      <c r="B6" s="53"/>
      <c r="C6" s="65" t="s">
        <v>31</v>
      </c>
      <c r="D6" s="66" t="s">
        <v>25</v>
      </c>
      <c r="E6" s="7" t="s">
        <v>32</v>
      </c>
      <c r="F6" s="8" t="s">
        <v>28</v>
      </c>
      <c r="G6" s="9" t="s">
        <v>41</v>
      </c>
      <c r="H6" s="7" t="s">
        <v>33</v>
      </c>
      <c r="I6" s="9" t="s">
        <v>34</v>
      </c>
      <c r="J6" s="9" t="s">
        <v>30</v>
      </c>
      <c r="K6" s="9">
        <v>3</v>
      </c>
      <c r="L6" s="64">
        <f>K6+K7</f>
        <v>6</v>
      </c>
      <c r="M6" s="64"/>
      <c r="N6" s="64"/>
      <c r="O6" s="51"/>
      <c r="P6" s="48"/>
    </row>
    <row r="7" spans="1:16" x14ac:dyDescent="0.3">
      <c r="A7" s="39"/>
      <c r="B7" s="53"/>
      <c r="C7" s="65"/>
      <c r="D7" s="66"/>
      <c r="E7" s="7" t="s">
        <v>42</v>
      </c>
      <c r="F7" s="8" t="s">
        <v>35</v>
      </c>
      <c r="G7" s="9" t="s">
        <v>36</v>
      </c>
      <c r="H7" s="7" t="s">
        <v>43</v>
      </c>
      <c r="I7" s="9" t="s">
        <v>37</v>
      </c>
      <c r="J7" s="9" t="s">
        <v>30</v>
      </c>
      <c r="K7" s="9">
        <v>3</v>
      </c>
      <c r="L7" s="64"/>
      <c r="M7" s="64"/>
      <c r="N7" s="64"/>
      <c r="O7" s="52"/>
      <c r="P7" s="49"/>
    </row>
    <row r="8" spans="1:16" ht="30.75" customHeight="1" x14ac:dyDescent="0.3">
      <c r="A8" s="37" t="s">
        <v>115</v>
      </c>
      <c r="B8" s="72" t="s">
        <v>170</v>
      </c>
      <c r="C8" s="18" t="s">
        <v>19</v>
      </c>
      <c r="D8" s="6" t="s">
        <v>96</v>
      </c>
      <c r="E8" s="6" t="s">
        <v>97</v>
      </c>
      <c r="F8" s="18" t="s">
        <v>98</v>
      </c>
      <c r="G8" s="18" t="s">
        <v>20</v>
      </c>
      <c r="H8" s="6" t="s">
        <v>99</v>
      </c>
      <c r="I8" s="17" t="s">
        <v>100</v>
      </c>
      <c r="J8" s="18" t="s">
        <v>21</v>
      </c>
      <c r="K8" s="19">
        <v>3</v>
      </c>
      <c r="L8" s="54">
        <v>6</v>
      </c>
      <c r="M8" s="54">
        <v>1</v>
      </c>
      <c r="N8" s="54" t="s">
        <v>22</v>
      </c>
      <c r="O8" s="56"/>
      <c r="P8" s="40" t="s">
        <v>116</v>
      </c>
    </row>
    <row r="9" spans="1:16" ht="31.5" customHeight="1" x14ac:dyDescent="0.3">
      <c r="A9" s="38"/>
      <c r="B9" s="73"/>
      <c r="C9" s="18" t="s">
        <v>19</v>
      </c>
      <c r="D9" s="6" t="s">
        <v>101</v>
      </c>
      <c r="E9" s="6" t="s">
        <v>102</v>
      </c>
      <c r="F9" s="18" t="s">
        <v>103</v>
      </c>
      <c r="G9" s="18" t="s">
        <v>20</v>
      </c>
      <c r="H9" s="6" t="s">
        <v>104</v>
      </c>
      <c r="I9" s="17" t="s">
        <v>105</v>
      </c>
      <c r="J9" s="18" t="s">
        <v>21</v>
      </c>
      <c r="K9" s="19">
        <v>3</v>
      </c>
      <c r="L9" s="55"/>
      <c r="M9" s="59"/>
      <c r="N9" s="59"/>
      <c r="O9" s="57"/>
      <c r="P9" s="41"/>
    </row>
    <row r="10" spans="1:16" ht="29.25" customHeight="1" x14ac:dyDescent="0.3">
      <c r="A10" s="38"/>
      <c r="B10" s="73"/>
      <c r="C10" s="18" t="s">
        <v>31</v>
      </c>
      <c r="D10" s="6" t="s">
        <v>96</v>
      </c>
      <c r="E10" s="6" t="s">
        <v>97</v>
      </c>
      <c r="F10" s="18" t="s">
        <v>106</v>
      </c>
      <c r="G10" s="18" t="s">
        <v>107</v>
      </c>
      <c r="H10" s="6" t="s">
        <v>108</v>
      </c>
      <c r="I10" s="17" t="s">
        <v>100</v>
      </c>
      <c r="J10" s="18" t="s">
        <v>109</v>
      </c>
      <c r="K10" s="19">
        <v>3</v>
      </c>
      <c r="L10" s="54">
        <v>6</v>
      </c>
      <c r="M10" s="59"/>
      <c r="N10" s="59"/>
      <c r="O10" s="57"/>
      <c r="P10" s="41"/>
    </row>
    <row r="11" spans="1:16" ht="28.5" customHeight="1" x14ac:dyDescent="0.3">
      <c r="A11" s="39"/>
      <c r="B11" s="74"/>
      <c r="C11" s="18" t="s">
        <v>110</v>
      </c>
      <c r="D11" s="6" t="s">
        <v>96</v>
      </c>
      <c r="E11" s="6" t="s">
        <v>111</v>
      </c>
      <c r="F11" s="18" t="s">
        <v>112</v>
      </c>
      <c r="G11" s="18" t="s">
        <v>107</v>
      </c>
      <c r="H11" s="6" t="s">
        <v>108</v>
      </c>
      <c r="I11" s="17" t="s">
        <v>113</v>
      </c>
      <c r="J11" s="18" t="s">
        <v>114</v>
      </c>
      <c r="K11" s="19">
        <v>3</v>
      </c>
      <c r="L11" s="55"/>
      <c r="M11" s="55"/>
      <c r="N11" s="55"/>
      <c r="O11" s="58"/>
      <c r="P11" s="42"/>
    </row>
    <row r="12" spans="1:16" ht="27" customHeight="1" x14ac:dyDescent="0.3">
      <c r="A12" s="37" t="s">
        <v>122</v>
      </c>
      <c r="B12" s="53" t="s">
        <v>171</v>
      </c>
      <c r="C12" s="16" t="s">
        <v>83</v>
      </c>
      <c r="D12" s="6" t="s">
        <v>80</v>
      </c>
      <c r="E12" s="6" t="s">
        <v>81</v>
      </c>
      <c r="F12" s="19">
        <v>23890</v>
      </c>
      <c r="G12" s="19" t="s">
        <v>84</v>
      </c>
      <c r="H12" s="6" t="s">
        <v>85</v>
      </c>
      <c r="I12" s="19" t="s">
        <v>86</v>
      </c>
      <c r="J12" s="19" t="s">
        <v>59</v>
      </c>
      <c r="K12" s="19">
        <v>3</v>
      </c>
      <c r="L12" s="35">
        <f>K12+K13</f>
        <v>6</v>
      </c>
      <c r="M12" s="35">
        <v>1</v>
      </c>
      <c r="N12" s="35" t="s">
        <v>45</v>
      </c>
      <c r="O12" s="45" t="s">
        <v>53</v>
      </c>
      <c r="P12" s="40" t="s">
        <v>123</v>
      </c>
    </row>
    <row r="13" spans="1:16" x14ac:dyDescent="0.3">
      <c r="A13" s="38"/>
      <c r="B13" s="53"/>
      <c r="C13" s="16" t="s">
        <v>38</v>
      </c>
      <c r="D13" s="6" t="s">
        <v>72</v>
      </c>
      <c r="E13" s="6" t="s">
        <v>81</v>
      </c>
      <c r="F13" s="19">
        <v>23890</v>
      </c>
      <c r="G13" s="19" t="s">
        <v>84</v>
      </c>
      <c r="H13" s="6" t="s">
        <v>85</v>
      </c>
      <c r="I13" s="19" t="s">
        <v>87</v>
      </c>
      <c r="J13" s="19" t="s">
        <v>78</v>
      </c>
      <c r="K13" s="19">
        <v>3</v>
      </c>
      <c r="L13" s="35"/>
      <c r="M13" s="35"/>
      <c r="N13" s="35"/>
      <c r="O13" s="45"/>
      <c r="P13" s="41"/>
    </row>
    <row r="14" spans="1:16" x14ac:dyDescent="0.3">
      <c r="A14" s="38"/>
      <c r="B14" s="53"/>
      <c r="C14" s="16" t="s">
        <v>23</v>
      </c>
      <c r="D14" s="6" t="s">
        <v>76</v>
      </c>
      <c r="E14" s="6" t="s">
        <v>73</v>
      </c>
      <c r="F14" s="19">
        <v>23890</v>
      </c>
      <c r="G14" s="19" t="s">
        <v>84</v>
      </c>
      <c r="H14" s="6" t="s">
        <v>88</v>
      </c>
      <c r="I14" s="19" t="s">
        <v>74</v>
      </c>
      <c r="J14" s="19" t="s">
        <v>59</v>
      </c>
      <c r="K14" s="19">
        <v>3</v>
      </c>
      <c r="L14" s="35">
        <f t="shared" ref="L14:L22" si="0">K14+K15</f>
        <v>6</v>
      </c>
      <c r="M14" s="35"/>
      <c r="N14" s="35"/>
      <c r="O14" s="45"/>
      <c r="P14" s="41"/>
    </row>
    <row r="15" spans="1:16" x14ac:dyDescent="0.3">
      <c r="A15" s="38"/>
      <c r="B15" s="53"/>
      <c r="C15" s="16" t="s">
        <v>65</v>
      </c>
      <c r="D15" s="6" t="s">
        <v>80</v>
      </c>
      <c r="E15" s="6" t="s">
        <v>81</v>
      </c>
      <c r="F15" s="19">
        <v>23890</v>
      </c>
      <c r="G15" s="19" t="s">
        <v>89</v>
      </c>
      <c r="H15" s="6" t="s">
        <v>85</v>
      </c>
      <c r="I15" s="19" t="s">
        <v>82</v>
      </c>
      <c r="J15" s="19" t="s">
        <v>21</v>
      </c>
      <c r="K15" s="19">
        <v>3</v>
      </c>
      <c r="L15" s="35"/>
      <c r="M15" s="35"/>
      <c r="N15" s="35"/>
      <c r="O15" s="45"/>
      <c r="P15" s="41"/>
    </row>
    <row r="16" spans="1:16" x14ac:dyDescent="0.3">
      <c r="A16" s="38"/>
      <c r="B16" s="53" t="s">
        <v>172</v>
      </c>
      <c r="C16" s="16" t="s">
        <v>24</v>
      </c>
      <c r="D16" s="6" t="s">
        <v>72</v>
      </c>
      <c r="E16" s="6" t="s">
        <v>77</v>
      </c>
      <c r="F16" s="19">
        <v>23890</v>
      </c>
      <c r="G16" s="19" t="s">
        <v>90</v>
      </c>
      <c r="H16" s="6" t="s">
        <v>85</v>
      </c>
      <c r="I16" s="19" t="s">
        <v>86</v>
      </c>
      <c r="J16" s="19" t="s">
        <v>59</v>
      </c>
      <c r="K16" s="19">
        <v>3</v>
      </c>
      <c r="L16" s="35">
        <f t="shared" si="0"/>
        <v>6</v>
      </c>
      <c r="M16" s="35">
        <v>1</v>
      </c>
      <c r="N16" s="35" t="s">
        <v>45</v>
      </c>
      <c r="O16" s="45" t="s">
        <v>53</v>
      </c>
      <c r="P16" s="41"/>
    </row>
    <row r="17" spans="1:16" x14ac:dyDescent="0.3">
      <c r="A17" s="38"/>
      <c r="B17" s="53"/>
      <c r="C17" s="16" t="s">
        <v>24</v>
      </c>
      <c r="D17" s="6" t="s">
        <v>80</v>
      </c>
      <c r="E17" s="6" t="s">
        <v>81</v>
      </c>
      <c r="F17" s="19">
        <v>23890</v>
      </c>
      <c r="G17" s="19" t="s">
        <v>89</v>
      </c>
      <c r="H17" s="6" t="s">
        <v>88</v>
      </c>
      <c r="I17" s="19" t="s">
        <v>87</v>
      </c>
      <c r="J17" s="19" t="s">
        <v>59</v>
      </c>
      <c r="K17" s="19">
        <v>3</v>
      </c>
      <c r="L17" s="35"/>
      <c r="M17" s="35"/>
      <c r="N17" s="35"/>
      <c r="O17" s="45"/>
      <c r="P17" s="41"/>
    </row>
    <row r="18" spans="1:16" x14ac:dyDescent="0.3">
      <c r="A18" s="38"/>
      <c r="B18" s="53"/>
      <c r="C18" s="16" t="s">
        <v>23</v>
      </c>
      <c r="D18" s="6" t="s">
        <v>80</v>
      </c>
      <c r="E18" s="6" t="s">
        <v>77</v>
      </c>
      <c r="F18" s="19">
        <v>23890</v>
      </c>
      <c r="G18" s="19" t="s">
        <v>84</v>
      </c>
      <c r="H18" s="6" t="s">
        <v>88</v>
      </c>
      <c r="I18" s="19" t="s">
        <v>79</v>
      </c>
      <c r="J18" s="19" t="s">
        <v>59</v>
      </c>
      <c r="K18" s="19">
        <v>3</v>
      </c>
      <c r="L18" s="35">
        <f t="shared" si="0"/>
        <v>6</v>
      </c>
      <c r="M18" s="35"/>
      <c r="N18" s="35"/>
      <c r="O18" s="45"/>
      <c r="P18" s="41"/>
    </row>
    <row r="19" spans="1:16" x14ac:dyDescent="0.3">
      <c r="A19" s="38"/>
      <c r="B19" s="53"/>
      <c r="C19" s="16" t="s">
        <v>23</v>
      </c>
      <c r="D19" s="6" t="s">
        <v>80</v>
      </c>
      <c r="E19" s="6" t="s">
        <v>81</v>
      </c>
      <c r="F19" s="19">
        <v>23890</v>
      </c>
      <c r="G19" s="19" t="s">
        <v>89</v>
      </c>
      <c r="H19" s="6" t="s">
        <v>88</v>
      </c>
      <c r="I19" s="19" t="s">
        <v>79</v>
      </c>
      <c r="J19" s="19" t="s">
        <v>59</v>
      </c>
      <c r="K19" s="19">
        <v>3</v>
      </c>
      <c r="L19" s="35"/>
      <c r="M19" s="35"/>
      <c r="N19" s="35"/>
      <c r="O19" s="45"/>
      <c r="P19" s="41"/>
    </row>
    <row r="20" spans="1:16" x14ac:dyDescent="0.3">
      <c r="A20" s="38"/>
      <c r="B20" s="53" t="s">
        <v>173</v>
      </c>
      <c r="C20" s="16" t="s">
        <v>83</v>
      </c>
      <c r="D20" s="6" t="s">
        <v>80</v>
      </c>
      <c r="E20" s="6" t="s">
        <v>77</v>
      </c>
      <c r="F20" s="19">
        <v>23890</v>
      </c>
      <c r="G20" s="19" t="s">
        <v>84</v>
      </c>
      <c r="H20" s="6" t="s">
        <v>88</v>
      </c>
      <c r="I20" s="19" t="s">
        <v>91</v>
      </c>
      <c r="J20" s="19" t="s">
        <v>71</v>
      </c>
      <c r="K20" s="19">
        <v>3</v>
      </c>
      <c r="L20" s="35">
        <f t="shared" si="0"/>
        <v>6</v>
      </c>
      <c r="M20" s="35">
        <v>1</v>
      </c>
      <c r="N20" s="35" t="s">
        <v>75</v>
      </c>
      <c r="O20" s="45" t="s">
        <v>53</v>
      </c>
      <c r="P20" s="41"/>
    </row>
    <row r="21" spans="1:16" x14ac:dyDescent="0.3">
      <c r="A21" s="38"/>
      <c r="B21" s="53"/>
      <c r="C21" s="16" t="s">
        <v>24</v>
      </c>
      <c r="D21" s="6" t="s">
        <v>72</v>
      </c>
      <c r="E21" s="6" t="s">
        <v>77</v>
      </c>
      <c r="F21" s="19">
        <v>23890</v>
      </c>
      <c r="G21" s="19" t="s">
        <v>84</v>
      </c>
      <c r="H21" s="6" t="s">
        <v>88</v>
      </c>
      <c r="I21" s="19" t="s">
        <v>92</v>
      </c>
      <c r="J21" s="19" t="s">
        <v>59</v>
      </c>
      <c r="K21" s="19">
        <v>3</v>
      </c>
      <c r="L21" s="35"/>
      <c r="M21" s="35"/>
      <c r="N21" s="35"/>
      <c r="O21" s="45"/>
      <c r="P21" s="41"/>
    </row>
    <row r="22" spans="1:16" x14ac:dyDescent="0.3">
      <c r="A22" s="38"/>
      <c r="B22" s="53"/>
      <c r="C22" s="16" t="s">
        <v>47</v>
      </c>
      <c r="D22" s="6" t="s">
        <v>80</v>
      </c>
      <c r="E22" s="6" t="s">
        <v>73</v>
      </c>
      <c r="F22" s="19">
        <v>23890</v>
      </c>
      <c r="G22" s="19" t="s">
        <v>84</v>
      </c>
      <c r="H22" s="6" t="s">
        <v>88</v>
      </c>
      <c r="I22" s="19" t="s">
        <v>79</v>
      </c>
      <c r="J22" s="19" t="s">
        <v>78</v>
      </c>
      <c r="K22" s="19">
        <v>3</v>
      </c>
      <c r="L22" s="35">
        <f t="shared" si="0"/>
        <v>6</v>
      </c>
      <c r="M22" s="35"/>
      <c r="N22" s="35"/>
      <c r="O22" s="45"/>
      <c r="P22" s="41"/>
    </row>
    <row r="23" spans="1:16" x14ac:dyDescent="0.3">
      <c r="A23" s="38"/>
      <c r="B23" s="53"/>
      <c r="C23" s="76" t="s">
        <v>47</v>
      </c>
      <c r="D23" s="12" t="s">
        <v>72</v>
      </c>
      <c r="E23" s="12" t="s">
        <v>77</v>
      </c>
      <c r="F23" s="33">
        <v>23890</v>
      </c>
      <c r="G23" s="33" t="s">
        <v>84</v>
      </c>
      <c r="H23" s="12" t="s">
        <v>85</v>
      </c>
      <c r="I23" s="33" t="s">
        <v>79</v>
      </c>
      <c r="J23" s="33" t="s">
        <v>59</v>
      </c>
      <c r="K23" s="33">
        <v>3</v>
      </c>
      <c r="L23" s="54"/>
      <c r="M23" s="54"/>
      <c r="N23" s="54"/>
      <c r="O23" s="77"/>
      <c r="P23" s="41"/>
    </row>
    <row r="24" spans="1:16" x14ac:dyDescent="0.3">
      <c r="A24" s="38"/>
      <c r="B24" s="72" t="s">
        <v>176</v>
      </c>
      <c r="C24" s="32" t="s">
        <v>24</v>
      </c>
      <c r="D24" s="26" t="s">
        <v>72</v>
      </c>
      <c r="E24" s="26" t="s">
        <v>77</v>
      </c>
      <c r="F24" s="31">
        <v>23890</v>
      </c>
      <c r="G24" s="31" t="s">
        <v>84</v>
      </c>
      <c r="H24" s="26" t="s">
        <v>85</v>
      </c>
      <c r="I24" s="31" t="s">
        <v>177</v>
      </c>
      <c r="J24" s="31" t="s">
        <v>178</v>
      </c>
      <c r="K24" s="31">
        <v>3</v>
      </c>
      <c r="L24" s="35">
        <f t="shared" ref="L24" si="1">K24+K25</f>
        <v>6</v>
      </c>
      <c r="M24" s="35">
        <v>1</v>
      </c>
      <c r="N24" s="35" t="s">
        <v>179</v>
      </c>
      <c r="O24" s="78" t="s">
        <v>53</v>
      </c>
      <c r="P24" s="41"/>
    </row>
    <row r="25" spans="1:16" x14ac:dyDescent="0.3">
      <c r="A25" s="38"/>
      <c r="B25" s="73"/>
      <c r="C25" s="32" t="s">
        <v>24</v>
      </c>
      <c r="D25" s="26" t="s">
        <v>180</v>
      </c>
      <c r="E25" s="26" t="s">
        <v>181</v>
      </c>
      <c r="F25" s="31">
        <v>23890</v>
      </c>
      <c r="G25" s="31" t="s">
        <v>84</v>
      </c>
      <c r="H25" s="26" t="s">
        <v>85</v>
      </c>
      <c r="I25" s="31" t="s">
        <v>182</v>
      </c>
      <c r="J25" s="31" t="s">
        <v>21</v>
      </c>
      <c r="K25" s="31">
        <v>3</v>
      </c>
      <c r="L25" s="35"/>
      <c r="M25" s="35"/>
      <c r="N25" s="35"/>
      <c r="O25" s="78"/>
      <c r="P25" s="41"/>
    </row>
    <row r="26" spans="1:16" x14ac:dyDescent="0.3">
      <c r="A26" s="38"/>
      <c r="B26" s="73"/>
      <c r="C26" s="32" t="s">
        <v>23</v>
      </c>
      <c r="D26" s="26" t="s">
        <v>180</v>
      </c>
      <c r="E26" s="26" t="s">
        <v>77</v>
      </c>
      <c r="F26" s="31">
        <v>23890</v>
      </c>
      <c r="G26" s="31" t="s">
        <v>183</v>
      </c>
      <c r="H26" s="26" t="s">
        <v>85</v>
      </c>
      <c r="I26" s="31" t="s">
        <v>74</v>
      </c>
      <c r="J26" s="31" t="s">
        <v>178</v>
      </c>
      <c r="K26" s="31">
        <v>3</v>
      </c>
      <c r="L26" s="35">
        <f t="shared" ref="L26" si="2">K26+K27</f>
        <v>6</v>
      </c>
      <c r="M26" s="35"/>
      <c r="N26" s="35"/>
      <c r="O26" s="78"/>
      <c r="P26" s="41"/>
    </row>
    <row r="27" spans="1:16" x14ac:dyDescent="0.3">
      <c r="A27" s="39"/>
      <c r="B27" s="74"/>
      <c r="C27" s="32" t="s">
        <v>184</v>
      </c>
      <c r="D27" s="26" t="s">
        <v>180</v>
      </c>
      <c r="E27" s="26" t="s">
        <v>77</v>
      </c>
      <c r="F27" s="31">
        <v>23890</v>
      </c>
      <c r="G27" s="31" t="s">
        <v>183</v>
      </c>
      <c r="H27" s="26" t="s">
        <v>85</v>
      </c>
      <c r="I27" s="31" t="s">
        <v>185</v>
      </c>
      <c r="J27" s="31" t="s">
        <v>178</v>
      </c>
      <c r="K27" s="31">
        <v>3</v>
      </c>
      <c r="L27" s="35"/>
      <c r="M27" s="35"/>
      <c r="N27" s="35"/>
      <c r="O27" s="78"/>
      <c r="P27" s="42"/>
    </row>
    <row r="28" spans="1:16" x14ac:dyDescent="0.3">
      <c r="A28" s="37" t="s">
        <v>117</v>
      </c>
      <c r="B28" s="53" t="s">
        <v>174</v>
      </c>
      <c r="C28" s="30" t="s">
        <v>44</v>
      </c>
      <c r="D28" s="28" t="s">
        <v>63</v>
      </c>
      <c r="E28" s="28" t="s">
        <v>63</v>
      </c>
      <c r="F28" s="34">
        <v>80088</v>
      </c>
      <c r="G28" s="34" t="s">
        <v>66</v>
      </c>
      <c r="H28" s="28" t="s">
        <v>67</v>
      </c>
      <c r="I28" s="34" t="s">
        <v>68</v>
      </c>
      <c r="J28" s="34" t="s">
        <v>61</v>
      </c>
      <c r="K28" s="34">
        <v>2</v>
      </c>
      <c r="L28" s="34">
        <f>K28</f>
        <v>2</v>
      </c>
      <c r="M28" s="55">
        <v>1</v>
      </c>
      <c r="N28" s="55" t="s">
        <v>69</v>
      </c>
      <c r="O28" s="58" t="s">
        <v>62</v>
      </c>
      <c r="P28" s="63"/>
    </row>
    <row r="29" spans="1:16" x14ac:dyDescent="0.3">
      <c r="A29" s="39"/>
      <c r="B29" s="53"/>
      <c r="C29" s="5" t="s">
        <v>65</v>
      </c>
      <c r="D29" s="12" t="s">
        <v>64</v>
      </c>
      <c r="E29" s="12" t="s">
        <v>63</v>
      </c>
      <c r="F29" s="15">
        <v>80088</v>
      </c>
      <c r="G29" s="15" t="s">
        <v>66</v>
      </c>
      <c r="H29" s="12" t="s">
        <v>67</v>
      </c>
      <c r="I29" s="15" t="s">
        <v>70</v>
      </c>
      <c r="J29" s="15" t="s">
        <v>61</v>
      </c>
      <c r="K29" s="15">
        <v>2</v>
      </c>
      <c r="L29" s="15">
        <f>K29</f>
        <v>2</v>
      </c>
      <c r="M29" s="54"/>
      <c r="N29" s="54"/>
      <c r="O29" s="60"/>
      <c r="P29" s="63"/>
    </row>
    <row r="30" spans="1:16" x14ac:dyDescent="0.3">
      <c r="A30" s="36" t="s">
        <v>154</v>
      </c>
      <c r="B30" s="53" t="s">
        <v>175</v>
      </c>
      <c r="C30" s="25" t="s">
        <v>155</v>
      </c>
      <c r="D30" s="26" t="s">
        <v>156</v>
      </c>
      <c r="E30" s="26" t="s">
        <v>157</v>
      </c>
      <c r="F30" s="27">
        <v>80536</v>
      </c>
      <c r="G30" s="27" t="s">
        <v>158</v>
      </c>
      <c r="H30" s="26" t="s">
        <v>159</v>
      </c>
      <c r="I30" s="27" t="s">
        <v>160</v>
      </c>
      <c r="J30" s="25" t="s">
        <v>161</v>
      </c>
      <c r="K30" s="27">
        <v>2</v>
      </c>
      <c r="L30" s="35">
        <v>4</v>
      </c>
      <c r="M30" s="35">
        <v>1</v>
      </c>
      <c r="N30" s="35" t="s">
        <v>162</v>
      </c>
      <c r="O30" s="63"/>
      <c r="P30" s="63" t="s">
        <v>168</v>
      </c>
    </row>
    <row r="31" spans="1:16" x14ac:dyDescent="0.3">
      <c r="A31" s="36"/>
      <c r="B31" s="53"/>
      <c r="C31" s="25" t="s">
        <v>155</v>
      </c>
      <c r="D31" s="26" t="s">
        <v>156</v>
      </c>
      <c r="E31" s="26" t="s">
        <v>157</v>
      </c>
      <c r="F31" s="27">
        <v>78700</v>
      </c>
      <c r="G31" s="27" t="s">
        <v>158</v>
      </c>
      <c r="H31" s="26" t="s">
        <v>163</v>
      </c>
      <c r="I31" s="27" t="s">
        <v>164</v>
      </c>
      <c r="J31" s="25" t="s">
        <v>161</v>
      </c>
      <c r="K31" s="27">
        <v>2</v>
      </c>
      <c r="L31" s="35"/>
      <c r="M31" s="35"/>
      <c r="N31" s="35"/>
      <c r="O31" s="63"/>
      <c r="P31" s="63"/>
    </row>
    <row r="32" spans="1:16" x14ac:dyDescent="0.3">
      <c r="A32" s="36"/>
      <c r="B32" s="53"/>
      <c r="C32" s="25" t="s">
        <v>165</v>
      </c>
      <c r="D32" s="26" t="s">
        <v>156</v>
      </c>
      <c r="E32" s="26" t="s">
        <v>157</v>
      </c>
      <c r="F32" s="27">
        <v>76663</v>
      </c>
      <c r="G32" s="27" t="s">
        <v>158</v>
      </c>
      <c r="H32" s="26" t="s">
        <v>166</v>
      </c>
      <c r="I32" s="27" t="s">
        <v>160</v>
      </c>
      <c r="J32" s="25" t="s">
        <v>161</v>
      </c>
      <c r="K32" s="27">
        <v>2</v>
      </c>
      <c r="L32" s="35">
        <v>4</v>
      </c>
      <c r="M32" s="35"/>
      <c r="N32" s="35"/>
      <c r="O32" s="63"/>
      <c r="P32" s="63"/>
    </row>
    <row r="33" spans="1:16" x14ac:dyDescent="0.3">
      <c r="A33" s="36"/>
      <c r="B33" s="53"/>
      <c r="C33" s="25" t="s">
        <v>165</v>
      </c>
      <c r="D33" s="26" t="s">
        <v>156</v>
      </c>
      <c r="E33" s="26" t="s">
        <v>157</v>
      </c>
      <c r="F33" s="27">
        <v>80085</v>
      </c>
      <c r="G33" s="27" t="s">
        <v>158</v>
      </c>
      <c r="H33" s="26" t="s">
        <v>167</v>
      </c>
      <c r="I33" s="27" t="s">
        <v>164</v>
      </c>
      <c r="J33" s="25" t="s">
        <v>161</v>
      </c>
      <c r="K33" s="27">
        <v>2</v>
      </c>
      <c r="L33" s="35"/>
      <c r="M33" s="35"/>
      <c r="N33" s="35"/>
      <c r="O33" s="63"/>
      <c r="P33" s="63"/>
    </row>
    <row r="34" spans="1:16" ht="27" customHeight="1" x14ac:dyDescent="0.3">
      <c r="A34" s="38" t="s">
        <v>124</v>
      </c>
      <c r="B34" s="74" t="s">
        <v>118</v>
      </c>
      <c r="C34" s="30" t="s">
        <v>48</v>
      </c>
      <c r="D34" s="28" t="s">
        <v>49</v>
      </c>
      <c r="E34" s="28" t="s">
        <v>55</v>
      </c>
      <c r="F34" s="29">
        <v>81381</v>
      </c>
      <c r="G34" s="30" t="s">
        <v>51</v>
      </c>
      <c r="H34" s="28" t="s">
        <v>56</v>
      </c>
      <c r="I34" s="24" t="s">
        <v>94</v>
      </c>
      <c r="J34" s="29" t="s">
        <v>52</v>
      </c>
      <c r="K34" s="29">
        <v>3</v>
      </c>
      <c r="L34" s="29">
        <f>SUM(K34:K34)</f>
        <v>3</v>
      </c>
      <c r="M34" s="55">
        <v>1</v>
      </c>
      <c r="N34" s="55" t="s">
        <v>40</v>
      </c>
      <c r="O34" s="58" t="s">
        <v>93</v>
      </c>
      <c r="P34" s="41" t="s">
        <v>125</v>
      </c>
    </row>
    <row r="35" spans="1:16" x14ac:dyDescent="0.3">
      <c r="A35" s="38"/>
      <c r="B35" s="53"/>
      <c r="C35" s="75" t="s">
        <v>54</v>
      </c>
      <c r="D35" s="6" t="s">
        <v>49</v>
      </c>
      <c r="E35" s="6" t="s">
        <v>50</v>
      </c>
      <c r="F35" s="14">
        <v>80974</v>
      </c>
      <c r="G35" s="11" t="s">
        <v>51</v>
      </c>
      <c r="H35" s="6" t="s">
        <v>58</v>
      </c>
      <c r="I35" s="13" t="s">
        <v>94</v>
      </c>
      <c r="J35" s="14" t="s">
        <v>59</v>
      </c>
      <c r="K35" s="14">
        <v>3</v>
      </c>
      <c r="L35" s="35">
        <f>SUM(K35:K36)</f>
        <v>5</v>
      </c>
      <c r="M35" s="35"/>
      <c r="N35" s="35"/>
      <c r="O35" s="60"/>
      <c r="P35" s="41"/>
    </row>
    <row r="36" spans="1:16" x14ac:dyDescent="0.3">
      <c r="A36" s="39"/>
      <c r="B36" s="53"/>
      <c r="C36" s="75"/>
      <c r="D36" s="6" t="s">
        <v>57</v>
      </c>
      <c r="E36" s="6" t="s">
        <v>50</v>
      </c>
      <c r="F36" s="14">
        <v>79537</v>
      </c>
      <c r="G36" s="11" t="s">
        <v>51</v>
      </c>
      <c r="H36" s="6" t="s">
        <v>58</v>
      </c>
      <c r="I36" s="13" t="s">
        <v>95</v>
      </c>
      <c r="J36" s="14" t="s">
        <v>60</v>
      </c>
      <c r="K36" s="14">
        <v>2</v>
      </c>
      <c r="L36" s="35"/>
      <c r="M36" s="35"/>
      <c r="N36" s="35"/>
      <c r="O36" s="60"/>
      <c r="P36" s="41"/>
    </row>
    <row r="37" spans="1:16" ht="16.5" customHeight="1" x14ac:dyDescent="0.3">
      <c r="A37" s="36" t="s">
        <v>126</v>
      </c>
      <c r="B37" s="46" t="s">
        <v>127</v>
      </c>
      <c r="C37" s="22" t="s">
        <v>24</v>
      </c>
      <c r="D37" s="23" t="s">
        <v>138</v>
      </c>
      <c r="E37" s="23" t="s">
        <v>130</v>
      </c>
      <c r="F37" s="22" t="s">
        <v>139</v>
      </c>
      <c r="G37" s="22" t="s">
        <v>140</v>
      </c>
      <c r="H37" s="23" t="s">
        <v>141</v>
      </c>
      <c r="I37" s="13" t="s">
        <v>132</v>
      </c>
      <c r="J37" s="22" t="s">
        <v>133</v>
      </c>
      <c r="K37" s="13">
        <v>3</v>
      </c>
      <c r="L37" s="61">
        <v>6</v>
      </c>
      <c r="M37" s="44">
        <v>1</v>
      </c>
      <c r="N37" s="44" t="s">
        <v>134</v>
      </c>
      <c r="O37" s="43" t="s">
        <v>142</v>
      </c>
      <c r="P37" s="35" t="s">
        <v>143</v>
      </c>
    </row>
    <row r="38" spans="1:16" ht="28.5" customHeight="1" x14ac:dyDescent="0.3">
      <c r="A38" s="36"/>
      <c r="B38" s="46"/>
      <c r="C38" s="22" t="s">
        <v>23</v>
      </c>
      <c r="D38" s="23" t="s">
        <v>138</v>
      </c>
      <c r="E38" s="23" t="s">
        <v>144</v>
      </c>
      <c r="F38" s="22"/>
      <c r="G38" s="22" t="s">
        <v>145</v>
      </c>
      <c r="H38" s="23" t="s">
        <v>146</v>
      </c>
      <c r="I38" s="13" t="s">
        <v>135</v>
      </c>
      <c r="J38" s="22" t="s">
        <v>147</v>
      </c>
      <c r="K38" s="13">
        <v>3</v>
      </c>
      <c r="L38" s="62"/>
      <c r="M38" s="44"/>
      <c r="N38" s="44"/>
      <c r="O38" s="43"/>
      <c r="P38" s="35"/>
    </row>
    <row r="39" spans="1:16" ht="16.5" customHeight="1" x14ac:dyDescent="0.3">
      <c r="A39" s="36"/>
      <c r="B39" s="46" t="s">
        <v>46</v>
      </c>
      <c r="C39" s="22" t="s">
        <v>128</v>
      </c>
      <c r="D39" s="23" t="s">
        <v>129</v>
      </c>
      <c r="E39" s="23" t="s">
        <v>144</v>
      </c>
      <c r="F39" s="22" t="s">
        <v>148</v>
      </c>
      <c r="G39" s="22" t="s">
        <v>131</v>
      </c>
      <c r="H39" s="23" t="s">
        <v>136</v>
      </c>
      <c r="I39" s="13" t="s">
        <v>149</v>
      </c>
      <c r="J39" s="22" t="s">
        <v>21</v>
      </c>
      <c r="K39" s="13">
        <v>3</v>
      </c>
      <c r="L39" s="61">
        <v>6</v>
      </c>
      <c r="M39" s="44">
        <v>1</v>
      </c>
      <c r="N39" s="44" t="s">
        <v>40</v>
      </c>
      <c r="O39" s="43" t="s">
        <v>142</v>
      </c>
      <c r="P39" s="35"/>
    </row>
    <row r="40" spans="1:16" x14ac:dyDescent="0.3">
      <c r="A40" s="36"/>
      <c r="B40" s="46"/>
      <c r="C40" s="22" t="s">
        <v>23</v>
      </c>
      <c r="D40" s="23" t="s">
        <v>138</v>
      </c>
      <c r="E40" s="23" t="s">
        <v>130</v>
      </c>
      <c r="F40" s="22"/>
      <c r="G40" s="22" t="s">
        <v>140</v>
      </c>
      <c r="H40" s="23" t="s">
        <v>150</v>
      </c>
      <c r="I40" s="13" t="s">
        <v>137</v>
      </c>
      <c r="J40" s="22" t="s">
        <v>21</v>
      </c>
      <c r="K40" s="13">
        <v>3</v>
      </c>
      <c r="L40" s="62"/>
      <c r="M40" s="44"/>
      <c r="N40" s="44"/>
      <c r="O40" s="43"/>
      <c r="P40" s="35"/>
    </row>
  </sheetData>
  <mergeCells count="88">
    <mergeCell ref="O24:O27"/>
    <mergeCell ref="L26:L27"/>
    <mergeCell ref="P12:P27"/>
    <mergeCell ref="A12:A27"/>
    <mergeCell ref="B24:B27"/>
    <mergeCell ref="L24:L25"/>
    <mergeCell ref="M24:M27"/>
    <mergeCell ref="N24:N27"/>
    <mergeCell ref="L39:L40"/>
    <mergeCell ref="M30:M33"/>
    <mergeCell ref="N30:N33"/>
    <mergeCell ref="O30:O33"/>
    <mergeCell ref="A30:A33"/>
    <mergeCell ref="B30:B33"/>
    <mergeCell ref="L30:L31"/>
    <mergeCell ref="L32:L33"/>
    <mergeCell ref="C35:C36"/>
    <mergeCell ref="L35:L36"/>
    <mergeCell ref="B34:B36"/>
    <mergeCell ref="O39:O40"/>
    <mergeCell ref="P30:P33"/>
    <mergeCell ref="A1:P1"/>
    <mergeCell ref="A2:B2"/>
    <mergeCell ref="C2:J2"/>
    <mergeCell ref="K2:L2"/>
    <mergeCell ref="M2:M3"/>
    <mergeCell ref="N2:N3"/>
    <mergeCell ref="O2:O3"/>
    <mergeCell ref="P2:P3"/>
    <mergeCell ref="A28:A29"/>
    <mergeCell ref="B8:B11"/>
    <mergeCell ref="A8:A11"/>
    <mergeCell ref="L10:L11"/>
    <mergeCell ref="B4:B7"/>
    <mergeCell ref="C4:C5"/>
    <mergeCell ref="D4:D5"/>
    <mergeCell ref="L4:L5"/>
    <mergeCell ref="M4:M7"/>
    <mergeCell ref="N4:N7"/>
    <mergeCell ref="C6:C7"/>
    <mergeCell ref="D6:D7"/>
    <mergeCell ref="L6:L7"/>
    <mergeCell ref="P28:P29"/>
    <mergeCell ref="B28:B29"/>
    <mergeCell ref="M28:M29"/>
    <mergeCell ref="N28:N29"/>
    <mergeCell ref="O28:O29"/>
    <mergeCell ref="M34:M36"/>
    <mergeCell ref="N34:N36"/>
    <mergeCell ref="O34:O36"/>
    <mergeCell ref="B37:B38"/>
    <mergeCell ref="L37:L38"/>
    <mergeCell ref="B20:B23"/>
    <mergeCell ref="L20:L21"/>
    <mergeCell ref="M20:M23"/>
    <mergeCell ref="N20:N23"/>
    <mergeCell ref="O20:O23"/>
    <mergeCell ref="L22:L23"/>
    <mergeCell ref="A4:A7"/>
    <mergeCell ref="P4:P7"/>
    <mergeCell ref="O4:O7"/>
    <mergeCell ref="L18:L19"/>
    <mergeCell ref="B12:B15"/>
    <mergeCell ref="B16:B19"/>
    <mergeCell ref="L16:L17"/>
    <mergeCell ref="M16:M19"/>
    <mergeCell ref="N16:N19"/>
    <mergeCell ref="L8:L9"/>
    <mergeCell ref="P8:P11"/>
    <mergeCell ref="O8:O11"/>
    <mergeCell ref="N8:N11"/>
    <mergeCell ref="M8:M11"/>
    <mergeCell ref="M12:M15"/>
    <mergeCell ref="L14:L15"/>
    <mergeCell ref="P37:P40"/>
    <mergeCell ref="A37:A40"/>
    <mergeCell ref="A34:A36"/>
    <mergeCell ref="P34:P36"/>
    <mergeCell ref="O37:O38"/>
    <mergeCell ref="N37:N38"/>
    <mergeCell ref="M37:M38"/>
    <mergeCell ref="L12:L13"/>
    <mergeCell ref="O16:O19"/>
    <mergeCell ref="N12:N15"/>
    <mergeCell ref="O12:O15"/>
    <mergeCell ref="B39:B40"/>
    <mergeCell ref="M39:M40"/>
    <mergeCell ref="N39:N40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2020-07-28T04:25:05Z</dcterms:created>
  <dcterms:modified xsi:type="dcterms:W3CDTF">2020-08-20T07:50:33Z</dcterms:modified>
</cp:coreProperties>
</file>